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60" windowWidth="14355" windowHeight="6735"/>
  </bookViews>
  <sheets>
    <sheet name="Sheet1" sheetId="1" r:id="rId1"/>
  </sheets>
  <definedNames>
    <definedName name="_xlnm._FilterDatabase" localSheetId="0" hidden="1">Sheet1!$A$2:$L$49</definedName>
  </definedNames>
  <calcPr calcId="125725"/>
</workbook>
</file>

<file path=xl/calcChain.xml><?xml version="1.0" encoding="utf-8"?>
<calcChain xmlns="http://schemas.openxmlformats.org/spreadsheetml/2006/main">
  <c r="K49" i="1"/>
  <c r="L49" s="1"/>
  <c r="J49"/>
  <c r="J45"/>
  <c r="K45" s="1"/>
  <c r="L45" s="1"/>
  <c r="J46"/>
  <c r="K46" s="1"/>
  <c r="L46" s="1"/>
  <c r="J47"/>
  <c r="K47" s="1"/>
  <c r="L47" s="1"/>
  <c r="J48"/>
  <c r="K48" s="1"/>
  <c r="L48" s="1"/>
  <c r="J44"/>
  <c r="K44" s="1"/>
  <c r="L44" s="1"/>
</calcChain>
</file>

<file path=xl/sharedStrings.xml><?xml version="1.0" encoding="utf-8"?>
<sst xmlns="http://schemas.openxmlformats.org/spreadsheetml/2006/main" count="60" uniqueCount="59">
  <si>
    <t>TAGORE SENIOR SECONDARY SCHOOL BARWA SIWANI BHIWANI HARYANA CLASS X RESULT 2025-26</t>
  </si>
  <si>
    <t>S.No.</t>
  </si>
  <si>
    <t>Roll.No.</t>
  </si>
  <si>
    <t>Name</t>
  </si>
  <si>
    <t>Eng</t>
  </si>
  <si>
    <t>Hindi</t>
  </si>
  <si>
    <t>Maths</t>
  </si>
  <si>
    <t>Science</t>
  </si>
  <si>
    <t>SS</t>
  </si>
  <si>
    <t>IT</t>
  </si>
  <si>
    <t>T (600)</t>
  </si>
  <si>
    <t>T (500)</t>
  </si>
  <si>
    <t>% age</t>
  </si>
  <si>
    <t>Aditya</t>
  </si>
  <si>
    <t>Mansi</t>
  </si>
  <si>
    <t>Hitesh SHARMA</t>
  </si>
  <si>
    <t>NEHA</t>
  </si>
  <si>
    <t>VINEET</t>
  </si>
  <si>
    <t>BULAND KUMAR</t>
  </si>
  <si>
    <t>RACHANA</t>
  </si>
  <si>
    <t>BHUPENDER SINGH</t>
  </si>
  <si>
    <t>AAKASH GODARA</t>
  </si>
  <si>
    <t>ANSHUL</t>
  </si>
  <si>
    <t>SUMAN</t>
  </si>
  <si>
    <t>SURBHI</t>
  </si>
  <si>
    <t>DIVYA</t>
  </si>
  <si>
    <t>ASHWANI</t>
  </si>
  <si>
    <t>AMISHA</t>
  </si>
  <si>
    <t>AKSARA</t>
  </si>
  <si>
    <t>KALPANA VERMA</t>
  </si>
  <si>
    <t>VANSHIKA</t>
  </si>
  <si>
    <t>PIYUSH</t>
  </si>
  <si>
    <t>MOHIT</t>
  </si>
  <si>
    <t>NAMAN KUMAR</t>
  </si>
  <si>
    <t>LOKESH</t>
  </si>
  <si>
    <t>RAVIKANT MANTRI</t>
  </si>
  <si>
    <t>SUSHILA</t>
  </si>
  <si>
    <t>LALIT MOHAN</t>
  </si>
  <si>
    <t>ANNU</t>
  </si>
  <si>
    <t>DEEPIKA</t>
  </si>
  <si>
    <t>HARISH</t>
  </si>
  <si>
    <t>SADHANA</t>
  </si>
  <si>
    <t>HARSH</t>
  </si>
  <si>
    <t>NAMANDEEP SINGH</t>
  </si>
  <si>
    <t>HUMANSHU</t>
  </si>
  <si>
    <t>JATIN</t>
  </si>
  <si>
    <t>VISHNU</t>
  </si>
  <si>
    <t>MAHAK</t>
  </si>
  <si>
    <t>SHIV KUMAR</t>
  </si>
  <si>
    <t>MOHIN RATHI</t>
  </si>
  <si>
    <t>MOHIT SAIN</t>
  </si>
  <si>
    <t>Anvit Uniyal</t>
  </si>
  <si>
    <t>RITIK ROSHAN KUMAR</t>
  </si>
  <si>
    <t>KRISH KUMAR</t>
  </si>
  <si>
    <t>LAKSHAY</t>
  </si>
  <si>
    <t>PRACHI</t>
  </si>
  <si>
    <t>MURLI</t>
  </si>
  <si>
    <t>GURMEET</t>
  </si>
  <si>
    <t>ADITYA KUMAR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</si>
</sst>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3"/>
      <color theme="1"/>
      <name val="Arial"/>
      <family val="2"/>
    </font>
    <font>
      <sz val="14"/>
      <color theme="1"/>
      <name val="Times New Roman"/>
      <family val="1"/>
    </font>
    <font>
      <sz val="10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rgb="FFCCCCCC"/>
      </left>
      <right/>
      <top style="medium">
        <color rgb="FFCCCCCC"/>
      </top>
      <bottom style="medium">
        <color rgb="FF000000"/>
      </bottom>
      <diagonal/>
    </border>
    <border>
      <left/>
      <right/>
      <top style="medium">
        <color rgb="FFCCCCCC"/>
      </top>
      <bottom style="medium">
        <color rgb="FF000000"/>
      </bottom>
      <diagonal/>
    </border>
    <border>
      <left/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4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2" fillId="0" borderId="5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4" fillId="0" borderId="5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0" fontId="2" fillId="0" borderId="5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9"/>
  <sheetViews>
    <sheetView tabSelected="1" workbookViewId="0">
      <selection activeCell="I18" sqref="I18"/>
    </sheetView>
  </sheetViews>
  <sheetFormatPr defaultRowHeight="15"/>
  <cols>
    <col min="2" max="2" width="14.7109375" customWidth="1"/>
    <col min="3" max="3" width="15.42578125" customWidth="1"/>
  </cols>
  <sheetData>
    <row r="1" spans="1:12" ht="33" customHeight="1" thickBot="1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2"/>
    </row>
    <row r="2" spans="1:12" ht="38.25" thickBot="1">
      <c r="A2" s="1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spans="1:12" ht="19.5" thickBot="1">
      <c r="A3" s="4">
        <v>1</v>
      </c>
      <c r="B3" s="2">
        <v>31104071</v>
      </c>
      <c r="C3" s="2" t="s">
        <v>19</v>
      </c>
      <c r="D3" s="3">
        <v>99</v>
      </c>
      <c r="E3" s="3">
        <v>97</v>
      </c>
      <c r="F3" s="3">
        <v>99</v>
      </c>
      <c r="G3" s="3">
        <v>94</v>
      </c>
      <c r="H3" s="3">
        <v>100</v>
      </c>
      <c r="I3" s="3">
        <v>99</v>
      </c>
      <c r="J3" s="5">
        <v>588</v>
      </c>
      <c r="K3" s="5">
        <v>494</v>
      </c>
      <c r="L3" s="6">
        <v>98.8</v>
      </c>
    </row>
    <row r="4" spans="1:12" ht="38.25" thickBot="1">
      <c r="A4" s="4">
        <v>2</v>
      </c>
      <c r="B4" s="2">
        <v>31104087</v>
      </c>
      <c r="C4" s="2" t="s">
        <v>35</v>
      </c>
      <c r="D4" s="3">
        <v>95</v>
      </c>
      <c r="E4" s="3">
        <v>95</v>
      </c>
      <c r="F4" s="3">
        <v>98</v>
      </c>
      <c r="G4" s="3">
        <v>98</v>
      </c>
      <c r="H4" s="3">
        <v>99</v>
      </c>
      <c r="I4" s="3">
        <v>100</v>
      </c>
      <c r="J4" s="5">
        <v>585</v>
      </c>
      <c r="K4" s="5">
        <v>490</v>
      </c>
      <c r="L4" s="6">
        <v>98</v>
      </c>
    </row>
    <row r="5" spans="1:12" ht="19.5" thickBot="1">
      <c r="A5" s="4">
        <v>3</v>
      </c>
      <c r="B5" s="2">
        <v>31104075</v>
      </c>
      <c r="C5" s="2" t="s">
        <v>23</v>
      </c>
      <c r="D5" s="3">
        <v>97</v>
      </c>
      <c r="E5" s="3">
        <v>99</v>
      </c>
      <c r="F5" s="3">
        <v>99</v>
      </c>
      <c r="G5" s="3">
        <v>94</v>
      </c>
      <c r="H5" s="3">
        <v>100</v>
      </c>
      <c r="I5" s="3">
        <v>94</v>
      </c>
      <c r="J5" s="5">
        <v>583</v>
      </c>
      <c r="K5" s="5">
        <v>489</v>
      </c>
      <c r="L5" s="6">
        <v>97.8</v>
      </c>
    </row>
    <row r="6" spans="1:12" ht="19.5" thickBot="1">
      <c r="A6" s="4">
        <v>4</v>
      </c>
      <c r="B6" s="2">
        <v>31104104</v>
      </c>
      <c r="C6" s="2" t="s">
        <v>51</v>
      </c>
      <c r="D6" s="3">
        <v>96</v>
      </c>
      <c r="E6" s="3">
        <v>92</v>
      </c>
      <c r="F6" s="3">
        <v>99</v>
      </c>
      <c r="G6" s="3">
        <v>97</v>
      </c>
      <c r="H6" s="3">
        <v>98</v>
      </c>
      <c r="I6" s="3">
        <v>98</v>
      </c>
      <c r="J6" s="5">
        <v>580</v>
      </c>
      <c r="K6" s="5">
        <v>488</v>
      </c>
      <c r="L6" s="6">
        <v>97.6</v>
      </c>
    </row>
    <row r="7" spans="1:12" ht="19.5" thickBot="1">
      <c r="A7" s="4">
        <v>5</v>
      </c>
      <c r="B7" s="2">
        <v>31104065</v>
      </c>
      <c r="C7" s="2" t="s">
        <v>13</v>
      </c>
      <c r="D7" s="3">
        <v>97</v>
      </c>
      <c r="E7" s="3">
        <v>97</v>
      </c>
      <c r="F7" s="3">
        <v>97</v>
      </c>
      <c r="G7" s="3">
        <v>91</v>
      </c>
      <c r="H7" s="3">
        <v>98</v>
      </c>
      <c r="I7" s="3">
        <v>98</v>
      </c>
      <c r="J7" s="5">
        <v>578</v>
      </c>
      <c r="K7" s="5">
        <v>487</v>
      </c>
      <c r="L7" s="6">
        <v>97.4</v>
      </c>
    </row>
    <row r="8" spans="1:12" ht="19.5" thickBot="1">
      <c r="A8" s="4">
        <v>6</v>
      </c>
      <c r="B8" s="2">
        <v>31104077</v>
      </c>
      <c r="C8" s="2" t="s">
        <v>25</v>
      </c>
      <c r="D8" s="3">
        <v>97</v>
      </c>
      <c r="E8" s="3">
        <v>96</v>
      </c>
      <c r="F8" s="3">
        <v>99</v>
      </c>
      <c r="G8" s="3">
        <v>88</v>
      </c>
      <c r="H8" s="3">
        <v>99</v>
      </c>
      <c r="I8" s="3">
        <v>95</v>
      </c>
      <c r="J8" s="5">
        <v>574</v>
      </c>
      <c r="K8" s="5">
        <v>486</v>
      </c>
      <c r="L8" s="6">
        <v>97.2</v>
      </c>
    </row>
    <row r="9" spans="1:12" ht="38.25" thickBot="1">
      <c r="A9" s="4">
        <v>7</v>
      </c>
      <c r="B9" s="2">
        <v>31104089</v>
      </c>
      <c r="C9" s="2" t="s">
        <v>37</v>
      </c>
      <c r="D9" s="3">
        <v>98</v>
      </c>
      <c r="E9" s="3">
        <v>94</v>
      </c>
      <c r="F9" s="3">
        <v>96</v>
      </c>
      <c r="G9" s="3">
        <v>91</v>
      </c>
      <c r="H9" s="3">
        <v>97</v>
      </c>
      <c r="I9" s="3">
        <v>100</v>
      </c>
      <c r="J9" s="5">
        <v>576</v>
      </c>
      <c r="K9" s="5">
        <v>485</v>
      </c>
      <c r="L9" s="6">
        <v>97</v>
      </c>
    </row>
    <row r="10" spans="1:12" ht="19.5" thickBot="1">
      <c r="A10" s="4">
        <v>8</v>
      </c>
      <c r="B10" s="2">
        <v>31104092</v>
      </c>
      <c r="C10" s="2" t="s">
        <v>40</v>
      </c>
      <c r="D10" s="3">
        <v>97</v>
      </c>
      <c r="E10" s="3">
        <v>97</v>
      </c>
      <c r="F10" s="3">
        <v>94</v>
      </c>
      <c r="G10" s="3">
        <v>91</v>
      </c>
      <c r="H10" s="3">
        <v>98</v>
      </c>
      <c r="I10" s="3">
        <v>97</v>
      </c>
      <c r="J10" s="5">
        <v>574</v>
      </c>
      <c r="K10" s="5">
        <v>483</v>
      </c>
      <c r="L10" s="6">
        <v>96.6</v>
      </c>
    </row>
    <row r="11" spans="1:12" ht="19.5" thickBot="1">
      <c r="A11" s="4">
        <v>9</v>
      </c>
      <c r="B11" s="2">
        <v>31104076</v>
      </c>
      <c r="C11" s="2" t="s">
        <v>24</v>
      </c>
      <c r="D11" s="3">
        <v>98</v>
      </c>
      <c r="E11" s="3">
        <v>96</v>
      </c>
      <c r="F11" s="3">
        <v>88</v>
      </c>
      <c r="G11" s="3">
        <v>86</v>
      </c>
      <c r="H11" s="3">
        <v>99</v>
      </c>
      <c r="I11" s="3">
        <v>100</v>
      </c>
      <c r="J11" s="5">
        <v>567</v>
      </c>
      <c r="K11" s="5">
        <v>481</v>
      </c>
      <c r="L11" s="6">
        <v>96.2</v>
      </c>
    </row>
    <row r="12" spans="1:12" ht="38.25" thickBot="1">
      <c r="A12" s="4">
        <v>10</v>
      </c>
      <c r="B12" s="2">
        <v>31104081</v>
      </c>
      <c r="C12" s="2" t="s">
        <v>29</v>
      </c>
      <c r="D12" s="3">
        <v>97</v>
      </c>
      <c r="E12" s="3">
        <v>94</v>
      </c>
      <c r="F12" s="3">
        <v>87</v>
      </c>
      <c r="G12" s="3">
        <v>93</v>
      </c>
      <c r="H12" s="3">
        <v>97</v>
      </c>
      <c r="I12" s="3">
        <v>98</v>
      </c>
      <c r="J12" s="5">
        <v>566</v>
      </c>
      <c r="K12" s="5">
        <v>479</v>
      </c>
      <c r="L12" s="6">
        <v>95.8</v>
      </c>
    </row>
    <row r="13" spans="1:12" ht="38.25" thickBot="1">
      <c r="A13" s="4">
        <v>11</v>
      </c>
      <c r="B13" s="2">
        <v>31104067</v>
      </c>
      <c r="C13" s="2" t="s">
        <v>15</v>
      </c>
      <c r="D13" s="3">
        <v>94</v>
      </c>
      <c r="E13" s="3">
        <v>84</v>
      </c>
      <c r="F13" s="3">
        <v>95</v>
      </c>
      <c r="G13" s="3">
        <v>93</v>
      </c>
      <c r="H13" s="3">
        <v>93</v>
      </c>
      <c r="I13" s="3">
        <v>95</v>
      </c>
      <c r="J13" s="5">
        <v>554</v>
      </c>
      <c r="K13" s="5">
        <v>470</v>
      </c>
      <c r="L13" s="6">
        <v>94</v>
      </c>
    </row>
    <row r="14" spans="1:12" ht="38.25" thickBot="1">
      <c r="A14" s="4">
        <v>12</v>
      </c>
      <c r="B14" s="2">
        <v>31104101</v>
      </c>
      <c r="C14" s="2" t="s">
        <v>49</v>
      </c>
      <c r="D14" s="3">
        <v>95</v>
      </c>
      <c r="E14" s="3">
        <v>81</v>
      </c>
      <c r="F14" s="3">
        <v>98</v>
      </c>
      <c r="G14" s="3">
        <v>92</v>
      </c>
      <c r="H14" s="3">
        <v>93</v>
      </c>
      <c r="I14" s="3">
        <v>92</v>
      </c>
      <c r="J14" s="5">
        <v>551</v>
      </c>
      <c r="K14" s="5">
        <v>470</v>
      </c>
      <c r="L14" s="6">
        <v>94</v>
      </c>
    </row>
    <row r="15" spans="1:12" ht="19.5" thickBot="1">
      <c r="A15" s="4">
        <v>13</v>
      </c>
      <c r="B15" s="2">
        <v>31104066</v>
      </c>
      <c r="C15" s="2" t="s">
        <v>14</v>
      </c>
      <c r="D15" s="3">
        <v>93</v>
      </c>
      <c r="E15" s="3">
        <v>97</v>
      </c>
      <c r="F15" s="3">
        <v>88</v>
      </c>
      <c r="G15" s="3">
        <v>93</v>
      </c>
      <c r="H15" s="3">
        <v>81</v>
      </c>
      <c r="I15" s="3">
        <v>96</v>
      </c>
      <c r="J15" s="5">
        <v>548</v>
      </c>
      <c r="K15" s="5">
        <v>467</v>
      </c>
      <c r="L15" s="6">
        <v>93.4</v>
      </c>
    </row>
    <row r="16" spans="1:12" ht="38.25" thickBot="1">
      <c r="A16" s="4">
        <v>14</v>
      </c>
      <c r="B16" s="2">
        <v>31104106</v>
      </c>
      <c r="C16" s="2" t="s">
        <v>53</v>
      </c>
      <c r="D16" s="3">
        <v>93</v>
      </c>
      <c r="E16" s="3">
        <v>90</v>
      </c>
      <c r="F16" s="3">
        <v>90</v>
      </c>
      <c r="G16" s="3">
        <v>94</v>
      </c>
      <c r="H16" s="3">
        <v>90</v>
      </c>
      <c r="I16" s="3">
        <v>98</v>
      </c>
      <c r="J16" s="5">
        <v>555</v>
      </c>
      <c r="K16" s="5">
        <v>465</v>
      </c>
      <c r="L16" s="6">
        <v>93</v>
      </c>
    </row>
    <row r="17" spans="1:12" ht="38.25" thickBot="1">
      <c r="A17" s="4">
        <v>15</v>
      </c>
      <c r="B17" s="2">
        <v>31104085</v>
      </c>
      <c r="C17" s="2" t="s">
        <v>33</v>
      </c>
      <c r="D17" s="5">
        <v>95</v>
      </c>
      <c r="E17" s="5">
        <v>95</v>
      </c>
      <c r="F17" s="5">
        <v>83</v>
      </c>
      <c r="G17" s="5">
        <v>75</v>
      </c>
      <c r="H17" s="5">
        <v>94</v>
      </c>
      <c r="I17" s="5">
        <v>94</v>
      </c>
      <c r="J17" s="5">
        <v>536</v>
      </c>
      <c r="K17" s="5">
        <v>461</v>
      </c>
      <c r="L17" s="6">
        <v>92.2</v>
      </c>
    </row>
    <row r="18" spans="1:12" ht="19.5" thickBot="1">
      <c r="A18" s="4">
        <v>16</v>
      </c>
      <c r="B18" s="2">
        <v>31104069</v>
      </c>
      <c r="C18" s="2" t="s">
        <v>17</v>
      </c>
      <c r="D18" s="3">
        <v>95</v>
      </c>
      <c r="E18" s="3">
        <v>87</v>
      </c>
      <c r="F18" s="3">
        <v>79</v>
      </c>
      <c r="G18" s="3">
        <v>86</v>
      </c>
      <c r="H18" s="3">
        <v>96</v>
      </c>
      <c r="I18" s="3">
        <v>94</v>
      </c>
      <c r="J18" s="5">
        <v>537</v>
      </c>
      <c r="K18" s="5">
        <v>458</v>
      </c>
      <c r="L18" s="6">
        <v>91.6</v>
      </c>
    </row>
    <row r="19" spans="1:12" ht="19.5" thickBot="1">
      <c r="A19" s="4">
        <v>17</v>
      </c>
      <c r="B19" s="2">
        <v>31104086</v>
      </c>
      <c r="C19" s="2" t="s">
        <v>34</v>
      </c>
      <c r="D19" s="3">
        <v>94</v>
      </c>
      <c r="E19" s="3">
        <v>88</v>
      </c>
      <c r="F19" s="3">
        <v>76</v>
      </c>
      <c r="G19" s="3">
        <v>80</v>
      </c>
      <c r="H19" s="3">
        <v>91</v>
      </c>
      <c r="I19" s="3">
        <v>92</v>
      </c>
      <c r="J19" s="5">
        <v>521</v>
      </c>
      <c r="K19" s="5">
        <v>445</v>
      </c>
      <c r="L19" s="6">
        <v>89</v>
      </c>
    </row>
    <row r="20" spans="1:12" ht="38.25" thickBot="1">
      <c r="A20" s="4">
        <v>18</v>
      </c>
      <c r="B20" s="2">
        <v>31104073</v>
      </c>
      <c r="C20" s="2" t="s">
        <v>21</v>
      </c>
      <c r="D20" s="3">
        <v>90</v>
      </c>
      <c r="E20" s="3">
        <v>90</v>
      </c>
      <c r="F20" s="3">
        <v>74</v>
      </c>
      <c r="G20" s="3">
        <v>70</v>
      </c>
      <c r="H20" s="3">
        <v>93</v>
      </c>
      <c r="I20" s="3">
        <v>94</v>
      </c>
      <c r="J20" s="5">
        <v>511</v>
      </c>
      <c r="K20" s="5">
        <v>441</v>
      </c>
      <c r="L20" s="6">
        <v>88.2</v>
      </c>
    </row>
    <row r="21" spans="1:12" ht="38.25" thickBot="1">
      <c r="A21" s="4">
        <v>19</v>
      </c>
      <c r="B21" s="2">
        <v>31104070</v>
      </c>
      <c r="C21" s="2" t="s">
        <v>18</v>
      </c>
      <c r="D21" s="3">
        <v>72</v>
      </c>
      <c r="E21" s="3">
        <v>86</v>
      </c>
      <c r="F21" s="3">
        <v>81</v>
      </c>
      <c r="G21" s="3">
        <v>62</v>
      </c>
      <c r="H21" s="3">
        <v>79</v>
      </c>
      <c r="I21" s="3">
        <v>90</v>
      </c>
      <c r="J21" s="5">
        <v>470</v>
      </c>
      <c r="K21" s="5">
        <v>408</v>
      </c>
      <c r="L21" s="6">
        <v>81.599999999999994</v>
      </c>
    </row>
    <row r="22" spans="1:12" ht="19.5" thickBot="1">
      <c r="A22" s="4">
        <v>20</v>
      </c>
      <c r="B22" s="2">
        <v>31104110</v>
      </c>
      <c r="C22" s="2" t="s">
        <v>57</v>
      </c>
      <c r="D22" s="5">
        <v>78</v>
      </c>
      <c r="E22" s="5">
        <v>76</v>
      </c>
      <c r="F22" s="5">
        <v>74</v>
      </c>
      <c r="G22" s="5">
        <v>69</v>
      </c>
      <c r="H22" s="5">
        <v>80</v>
      </c>
      <c r="I22" s="5">
        <v>85</v>
      </c>
      <c r="J22" s="5">
        <v>462</v>
      </c>
      <c r="K22" s="5">
        <v>393</v>
      </c>
      <c r="L22" s="6">
        <v>78.599999999999994</v>
      </c>
    </row>
    <row r="23" spans="1:12" ht="19.5" thickBot="1">
      <c r="A23" s="4">
        <v>21</v>
      </c>
      <c r="B23" s="2">
        <v>31104082</v>
      </c>
      <c r="C23" s="2" t="s">
        <v>30</v>
      </c>
      <c r="D23" s="5">
        <v>95</v>
      </c>
      <c r="E23" s="5">
        <v>82</v>
      </c>
      <c r="F23" s="5">
        <v>48</v>
      </c>
      <c r="G23" s="5">
        <v>41</v>
      </c>
      <c r="H23" s="5">
        <v>81</v>
      </c>
      <c r="I23" s="5">
        <v>86</v>
      </c>
      <c r="J23" s="5">
        <v>433</v>
      </c>
      <c r="K23" s="5">
        <v>392</v>
      </c>
      <c r="L23" s="6">
        <v>78.400000000000006</v>
      </c>
    </row>
    <row r="24" spans="1:12" ht="19.5" thickBot="1">
      <c r="A24" s="4">
        <v>22</v>
      </c>
      <c r="B24" s="2">
        <v>31104108</v>
      </c>
      <c r="C24" s="2" t="s">
        <v>55</v>
      </c>
      <c r="D24" s="5">
        <v>80</v>
      </c>
      <c r="E24" s="5">
        <v>91</v>
      </c>
      <c r="F24" s="5">
        <v>51</v>
      </c>
      <c r="G24" s="5">
        <v>55</v>
      </c>
      <c r="H24" s="5">
        <v>74</v>
      </c>
      <c r="I24" s="5">
        <v>89</v>
      </c>
      <c r="J24" s="5">
        <v>440</v>
      </c>
      <c r="K24" s="5">
        <v>389</v>
      </c>
      <c r="L24" s="6">
        <v>77.8</v>
      </c>
    </row>
    <row r="25" spans="1:12" ht="19.5" thickBot="1">
      <c r="A25" s="4">
        <v>23</v>
      </c>
      <c r="B25" s="2">
        <v>31104088</v>
      </c>
      <c r="C25" s="2" t="s">
        <v>36</v>
      </c>
      <c r="D25" s="3">
        <v>85</v>
      </c>
      <c r="E25" s="3">
        <v>77</v>
      </c>
      <c r="F25" s="3">
        <v>55</v>
      </c>
      <c r="G25" s="3">
        <v>51</v>
      </c>
      <c r="H25" s="3">
        <v>70</v>
      </c>
      <c r="I25" s="3">
        <v>98</v>
      </c>
      <c r="J25" s="5">
        <v>436</v>
      </c>
      <c r="K25" s="5">
        <v>385</v>
      </c>
      <c r="L25" s="6">
        <v>77</v>
      </c>
    </row>
    <row r="26" spans="1:12" ht="38.25" thickBot="1">
      <c r="A26" s="4">
        <v>24</v>
      </c>
      <c r="B26" s="2">
        <v>31104095</v>
      </c>
      <c r="C26" s="2" t="s">
        <v>43</v>
      </c>
      <c r="D26" s="5">
        <v>78</v>
      </c>
      <c r="E26" s="5">
        <v>83</v>
      </c>
      <c r="F26" s="5">
        <v>53</v>
      </c>
      <c r="G26" s="5">
        <v>62</v>
      </c>
      <c r="H26" s="5">
        <v>67</v>
      </c>
      <c r="I26" s="5">
        <v>94</v>
      </c>
      <c r="J26" s="5">
        <v>437</v>
      </c>
      <c r="K26" s="5">
        <v>384</v>
      </c>
      <c r="L26" s="6">
        <v>76.8</v>
      </c>
    </row>
    <row r="27" spans="1:12" ht="38.25" thickBot="1">
      <c r="A27" s="4">
        <v>25</v>
      </c>
      <c r="B27" s="2">
        <v>31104096</v>
      </c>
      <c r="C27" s="2" t="s">
        <v>44</v>
      </c>
      <c r="D27" s="5">
        <v>80</v>
      </c>
      <c r="E27" s="5">
        <v>83</v>
      </c>
      <c r="F27" s="5">
        <v>60</v>
      </c>
      <c r="G27" s="5">
        <v>57</v>
      </c>
      <c r="H27" s="5">
        <v>69</v>
      </c>
      <c r="I27" s="5">
        <v>89</v>
      </c>
      <c r="J27" s="5">
        <v>438</v>
      </c>
      <c r="K27" s="5">
        <v>381</v>
      </c>
      <c r="L27" s="6">
        <v>76.2</v>
      </c>
    </row>
    <row r="28" spans="1:12" ht="19.5" thickBot="1">
      <c r="A28" s="4">
        <v>26</v>
      </c>
      <c r="B28" s="2">
        <v>31104080</v>
      </c>
      <c r="C28" s="2" t="s">
        <v>28</v>
      </c>
      <c r="D28" s="5">
        <v>90</v>
      </c>
      <c r="E28" s="5">
        <v>88</v>
      </c>
      <c r="F28" s="5">
        <v>58</v>
      </c>
      <c r="G28" s="5">
        <v>59</v>
      </c>
      <c r="H28" s="5">
        <v>58</v>
      </c>
      <c r="I28" s="5">
        <v>84</v>
      </c>
      <c r="J28" s="5">
        <v>437</v>
      </c>
      <c r="K28" s="5">
        <v>379</v>
      </c>
      <c r="L28" s="6">
        <v>75.8</v>
      </c>
    </row>
    <row r="29" spans="1:12" ht="19.5" thickBot="1">
      <c r="A29" s="4">
        <v>27</v>
      </c>
      <c r="B29" s="2">
        <v>31104097</v>
      </c>
      <c r="C29" s="2" t="s">
        <v>45</v>
      </c>
      <c r="D29" s="3">
        <v>75</v>
      </c>
      <c r="E29" s="3">
        <v>74</v>
      </c>
      <c r="F29" s="3">
        <v>58</v>
      </c>
      <c r="G29" s="3">
        <v>65</v>
      </c>
      <c r="H29" s="3">
        <v>70</v>
      </c>
      <c r="I29" s="3">
        <v>85</v>
      </c>
      <c r="J29" s="5">
        <v>427</v>
      </c>
      <c r="K29" s="5">
        <v>369</v>
      </c>
      <c r="L29" s="6">
        <v>73.8</v>
      </c>
    </row>
    <row r="30" spans="1:12" ht="38.25" thickBot="1">
      <c r="A30" s="4">
        <v>28</v>
      </c>
      <c r="B30" s="2">
        <v>31104103</v>
      </c>
      <c r="C30" s="2" t="s">
        <v>50</v>
      </c>
      <c r="D30" s="5">
        <v>77</v>
      </c>
      <c r="E30" s="5">
        <v>84</v>
      </c>
      <c r="F30" s="5">
        <v>65</v>
      </c>
      <c r="G30" s="5">
        <v>60</v>
      </c>
      <c r="H30" s="5">
        <v>65</v>
      </c>
      <c r="I30" s="5">
        <v>77</v>
      </c>
      <c r="J30" s="5">
        <v>428</v>
      </c>
      <c r="K30" s="5">
        <v>368</v>
      </c>
      <c r="L30" s="6">
        <v>73.599999999999994</v>
      </c>
    </row>
    <row r="31" spans="1:12" ht="19.5" thickBot="1">
      <c r="A31" s="4">
        <v>29</v>
      </c>
      <c r="B31" s="2">
        <v>31104079</v>
      </c>
      <c r="C31" s="2" t="s">
        <v>27</v>
      </c>
      <c r="D31" s="5">
        <v>85</v>
      </c>
      <c r="E31" s="5">
        <v>66</v>
      </c>
      <c r="F31" s="5">
        <v>49</v>
      </c>
      <c r="G31" s="5">
        <v>59</v>
      </c>
      <c r="H31" s="5">
        <v>71</v>
      </c>
      <c r="I31" s="5">
        <v>83</v>
      </c>
      <c r="J31" s="5">
        <v>413</v>
      </c>
      <c r="K31" s="5">
        <v>364</v>
      </c>
      <c r="L31" s="6">
        <v>72.8</v>
      </c>
    </row>
    <row r="32" spans="1:12" ht="19.5" thickBot="1">
      <c r="A32" s="4">
        <v>30</v>
      </c>
      <c r="B32" s="2">
        <v>31104107</v>
      </c>
      <c r="C32" s="2" t="s">
        <v>54</v>
      </c>
      <c r="D32" s="5">
        <v>80</v>
      </c>
      <c r="E32" s="5">
        <v>68</v>
      </c>
      <c r="F32" s="5">
        <v>65</v>
      </c>
      <c r="G32" s="5">
        <v>66</v>
      </c>
      <c r="H32" s="5">
        <v>67</v>
      </c>
      <c r="I32" s="5">
        <v>82</v>
      </c>
      <c r="J32" s="5">
        <v>428</v>
      </c>
      <c r="K32" s="5">
        <v>363</v>
      </c>
      <c r="L32" s="6">
        <v>72.599999999999994</v>
      </c>
    </row>
    <row r="33" spans="1:12" ht="19.5" thickBot="1">
      <c r="A33" s="4">
        <v>31</v>
      </c>
      <c r="B33" s="2">
        <v>31104068</v>
      </c>
      <c r="C33" s="2" t="s">
        <v>16</v>
      </c>
      <c r="D33" s="3">
        <v>83</v>
      </c>
      <c r="E33" s="3">
        <v>85</v>
      </c>
      <c r="F33" s="3">
        <v>45</v>
      </c>
      <c r="G33" s="3">
        <v>49</v>
      </c>
      <c r="H33" s="3">
        <v>70</v>
      </c>
      <c r="I33" s="3">
        <v>74</v>
      </c>
      <c r="J33" s="5">
        <v>406</v>
      </c>
      <c r="K33" s="5">
        <v>361</v>
      </c>
      <c r="L33" s="6">
        <v>72.2</v>
      </c>
    </row>
    <row r="34" spans="1:12" ht="19.5" thickBot="1">
      <c r="A34" s="4">
        <v>32</v>
      </c>
      <c r="B34" s="2">
        <v>31104109</v>
      </c>
      <c r="C34" s="2" t="s">
        <v>56</v>
      </c>
      <c r="D34" s="5">
        <v>74</v>
      </c>
      <c r="E34" s="5">
        <v>77</v>
      </c>
      <c r="F34" s="5">
        <v>65</v>
      </c>
      <c r="G34" s="5">
        <v>57</v>
      </c>
      <c r="H34" s="5">
        <v>63</v>
      </c>
      <c r="I34" s="5">
        <v>79</v>
      </c>
      <c r="J34" s="5">
        <v>415</v>
      </c>
      <c r="K34" s="5">
        <v>358</v>
      </c>
      <c r="L34" s="6">
        <v>71.599999999999994</v>
      </c>
    </row>
    <row r="35" spans="1:12" ht="19.5" thickBot="1">
      <c r="A35" s="4">
        <v>33</v>
      </c>
      <c r="B35" s="2">
        <v>31104098</v>
      </c>
      <c r="C35" s="2" t="s">
        <v>46</v>
      </c>
      <c r="D35" s="5">
        <v>70</v>
      </c>
      <c r="E35" s="5">
        <v>70</v>
      </c>
      <c r="F35" s="5">
        <v>42</v>
      </c>
      <c r="G35" s="5">
        <v>54</v>
      </c>
      <c r="H35" s="5">
        <v>59</v>
      </c>
      <c r="I35" s="5">
        <v>83</v>
      </c>
      <c r="J35" s="5">
        <v>378</v>
      </c>
      <c r="K35" s="5">
        <v>336</v>
      </c>
      <c r="L35" s="6">
        <v>67.2</v>
      </c>
    </row>
    <row r="36" spans="1:12" ht="19.5" thickBot="1">
      <c r="A36" s="4">
        <v>34</v>
      </c>
      <c r="B36" s="2">
        <v>31104084</v>
      </c>
      <c r="C36" s="2" t="s">
        <v>32</v>
      </c>
      <c r="D36" s="5">
        <v>63</v>
      </c>
      <c r="E36" s="5">
        <v>71</v>
      </c>
      <c r="F36" s="5">
        <v>45</v>
      </c>
      <c r="G36" s="5">
        <v>49</v>
      </c>
      <c r="H36" s="5">
        <v>67</v>
      </c>
      <c r="I36" s="5">
        <v>82</v>
      </c>
      <c r="J36" s="5">
        <v>377</v>
      </c>
      <c r="K36" s="5">
        <v>332</v>
      </c>
      <c r="L36" s="6">
        <v>66.400000000000006</v>
      </c>
    </row>
    <row r="37" spans="1:12" ht="19.5" thickBot="1">
      <c r="A37" s="4">
        <v>35</v>
      </c>
      <c r="B37" s="2">
        <v>31104083</v>
      </c>
      <c r="C37" s="2" t="s">
        <v>31</v>
      </c>
      <c r="D37" s="5">
        <v>75</v>
      </c>
      <c r="E37" s="5">
        <v>68</v>
      </c>
      <c r="F37" s="5">
        <v>42</v>
      </c>
      <c r="G37" s="5">
        <v>39</v>
      </c>
      <c r="H37" s="5">
        <v>63</v>
      </c>
      <c r="I37" s="5">
        <v>81</v>
      </c>
      <c r="J37" s="5">
        <v>368</v>
      </c>
      <c r="K37" s="5">
        <v>329</v>
      </c>
      <c r="L37" s="6">
        <v>65.8</v>
      </c>
    </row>
    <row r="38" spans="1:12" ht="19.5" thickBot="1">
      <c r="A38" s="4">
        <v>36</v>
      </c>
      <c r="B38" s="2">
        <v>31104078</v>
      </c>
      <c r="C38" s="2" t="s">
        <v>26</v>
      </c>
      <c r="D38" s="5">
        <v>68</v>
      </c>
      <c r="E38" s="5">
        <v>74</v>
      </c>
      <c r="F38" s="5">
        <v>38</v>
      </c>
      <c r="G38" s="5">
        <v>48</v>
      </c>
      <c r="H38" s="5">
        <v>60</v>
      </c>
      <c r="I38" s="5">
        <v>73</v>
      </c>
      <c r="J38" s="5">
        <v>361</v>
      </c>
      <c r="K38" s="5">
        <v>323</v>
      </c>
      <c r="L38" s="6">
        <v>64.599999999999994</v>
      </c>
    </row>
    <row r="39" spans="1:12" ht="38.25" thickBot="1">
      <c r="A39" s="4">
        <v>37</v>
      </c>
      <c r="B39" s="2">
        <v>31104100</v>
      </c>
      <c r="C39" s="2" t="s">
        <v>48</v>
      </c>
      <c r="D39" s="5">
        <v>62</v>
      </c>
      <c r="E39" s="5">
        <v>67</v>
      </c>
      <c r="F39" s="5">
        <v>40</v>
      </c>
      <c r="G39" s="5">
        <v>47</v>
      </c>
      <c r="H39" s="5">
        <v>56</v>
      </c>
      <c r="I39" s="5">
        <v>86</v>
      </c>
      <c r="J39" s="5">
        <v>358</v>
      </c>
      <c r="K39" s="5">
        <v>318</v>
      </c>
      <c r="L39" s="6">
        <v>63.6</v>
      </c>
    </row>
    <row r="40" spans="1:12" ht="19.5" thickBot="1">
      <c r="A40" s="4">
        <v>38</v>
      </c>
      <c r="B40" s="2">
        <v>31104090</v>
      </c>
      <c r="C40" s="2" t="s">
        <v>38</v>
      </c>
      <c r="D40" s="3">
        <v>67</v>
      </c>
      <c r="E40" s="3">
        <v>76</v>
      </c>
      <c r="F40" s="3">
        <v>37</v>
      </c>
      <c r="G40" s="3">
        <v>49</v>
      </c>
      <c r="H40" s="3">
        <v>43</v>
      </c>
      <c r="I40" s="3">
        <v>72</v>
      </c>
      <c r="J40" s="5">
        <v>344</v>
      </c>
      <c r="K40" s="5">
        <v>307</v>
      </c>
      <c r="L40" s="6">
        <v>61.4</v>
      </c>
    </row>
    <row r="41" spans="1:12" ht="19.5" thickBot="1">
      <c r="A41" s="4">
        <v>39</v>
      </c>
      <c r="B41" s="2">
        <v>31104099</v>
      </c>
      <c r="C41" s="2" t="s">
        <v>47</v>
      </c>
      <c r="D41" s="3">
        <v>50</v>
      </c>
      <c r="E41" s="3">
        <v>58</v>
      </c>
      <c r="F41" s="3">
        <v>37</v>
      </c>
      <c r="G41" s="3">
        <v>26</v>
      </c>
      <c r="H41" s="3">
        <v>34</v>
      </c>
      <c r="I41" s="3">
        <v>72</v>
      </c>
      <c r="J41" s="5">
        <v>277</v>
      </c>
      <c r="K41" s="5">
        <v>251</v>
      </c>
      <c r="L41" s="6">
        <v>50.2</v>
      </c>
    </row>
    <row r="42" spans="1:12" ht="38.25" thickBot="1">
      <c r="A42" s="4">
        <v>40</v>
      </c>
      <c r="B42" s="2">
        <v>31104072</v>
      </c>
      <c r="C42" s="2" t="s">
        <v>20</v>
      </c>
      <c r="D42" s="3">
        <v>55</v>
      </c>
      <c r="E42" s="3">
        <v>44</v>
      </c>
      <c r="F42" s="3">
        <v>25</v>
      </c>
      <c r="G42" s="3">
        <v>39</v>
      </c>
      <c r="H42" s="3">
        <v>48</v>
      </c>
      <c r="I42" s="3">
        <v>62</v>
      </c>
      <c r="J42" s="5">
        <v>273</v>
      </c>
      <c r="K42" s="5">
        <v>248</v>
      </c>
      <c r="L42" s="6">
        <v>49.6</v>
      </c>
    </row>
    <row r="43" spans="1:12" ht="19.5" thickBot="1">
      <c r="A43" s="4">
        <v>41</v>
      </c>
      <c r="B43" s="2">
        <v>31104094</v>
      </c>
      <c r="C43" s="2" t="s">
        <v>42</v>
      </c>
      <c r="D43" s="3">
        <v>53</v>
      </c>
      <c r="E43" s="3">
        <v>52</v>
      </c>
      <c r="F43" s="9">
        <v>23</v>
      </c>
      <c r="G43" s="9">
        <v>31</v>
      </c>
      <c r="H43" s="3">
        <v>42</v>
      </c>
      <c r="I43" s="3">
        <v>69</v>
      </c>
      <c r="J43" s="5">
        <v>270</v>
      </c>
      <c r="K43" s="5">
        <v>247</v>
      </c>
      <c r="L43" s="6">
        <v>49.4</v>
      </c>
    </row>
    <row r="44" spans="1:12" ht="19.5" thickBot="1">
      <c r="A44" s="4">
        <v>42</v>
      </c>
      <c r="B44" s="2">
        <v>31104074</v>
      </c>
      <c r="C44" s="2" t="s">
        <v>22</v>
      </c>
      <c r="D44" s="7">
        <v>72</v>
      </c>
      <c r="E44" s="7">
        <v>74</v>
      </c>
      <c r="F44" s="7">
        <v>37</v>
      </c>
      <c r="G44" s="7">
        <v>45</v>
      </c>
      <c r="H44" s="7">
        <v>60</v>
      </c>
      <c r="I44" s="7">
        <v>72</v>
      </c>
      <c r="J44" s="7">
        <f>SUM(D44:I44)</f>
        <v>360</v>
      </c>
      <c r="K44" s="7">
        <f>SUM(J44-37)</f>
        <v>323</v>
      </c>
      <c r="L44" s="8">
        <f>SUM(K44)/5</f>
        <v>64.599999999999994</v>
      </c>
    </row>
    <row r="45" spans="1:12" ht="19.5" thickBot="1">
      <c r="A45" s="4">
        <v>43</v>
      </c>
      <c r="B45" s="2">
        <v>31104091</v>
      </c>
      <c r="C45" s="2" t="s">
        <v>39</v>
      </c>
      <c r="D45" s="7">
        <v>66</v>
      </c>
      <c r="E45" s="7">
        <v>64</v>
      </c>
      <c r="F45" s="7">
        <v>34</v>
      </c>
      <c r="G45" s="7">
        <v>35</v>
      </c>
      <c r="H45" s="7">
        <v>45</v>
      </c>
      <c r="I45" s="7">
        <v>78</v>
      </c>
      <c r="J45" s="7">
        <f t="shared" ref="J45:J49" si="0">SUM(D45:I45)</f>
        <v>322</v>
      </c>
      <c r="K45" s="7">
        <f>SUM(J45-34)</f>
        <v>288</v>
      </c>
      <c r="L45" s="8">
        <f t="shared" ref="L45:L49" si="1">SUM(K45)/5</f>
        <v>57.6</v>
      </c>
    </row>
    <row r="46" spans="1:12" ht="19.5" thickBot="1">
      <c r="A46" s="4">
        <v>44</v>
      </c>
      <c r="B46" s="2">
        <v>31104093</v>
      </c>
      <c r="C46" s="2" t="s">
        <v>41</v>
      </c>
      <c r="D46" s="7">
        <v>86</v>
      </c>
      <c r="E46" s="7">
        <v>78</v>
      </c>
      <c r="F46" s="7">
        <v>43</v>
      </c>
      <c r="G46" s="7">
        <v>57</v>
      </c>
      <c r="H46" s="7">
        <v>67</v>
      </c>
      <c r="I46" s="7">
        <v>86</v>
      </c>
      <c r="J46" s="7">
        <f t="shared" si="0"/>
        <v>417</v>
      </c>
      <c r="K46" s="7">
        <f>SUM(J46-43)</f>
        <v>374</v>
      </c>
      <c r="L46" s="8">
        <f t="shared" si="1"/>
        <v>74.8</v>
      </c>
    </row>
    <row r="47" spans="1:12" ht="19.5" thickBot="1">
      <c r="A47" s="4">
        <v>45</v>
      </c>
      <c r="B47" s="2">
        <v>31104102</v>
      </c>
      <c r="C47" s="2" t="s">
        <v>25</v>
      </c>
      <c r="D47" s="7">
        <v>71</v>
      </c>
      <c r="E47" s="7">
        <v>77</v>
      </c>
      <c r="F47" s="7">
        <v>48</v>
      </c>
      <c r="G47" s="7">
        <v>37</v>
      </c>
      <c r="H47" s="7">
        <v>69</v>
      </c>
      <c r="I47" s="7">
        <v>68</v>
      </c>
      <c r="J47" s="7">
        <f t="shared" si="0"/>
        <v>370</v>
      </c>
      <c r="K47" s="7">
        <f>SUM(J47-37)</f>
        <v>333</v>
      </c>
      <c r="L47" s="8">
        <f t="shared" si="1"/>
        <v>66.599999999999994</v>
      </c>
    </row>
    <row r="48" spans="1:12" ht="57" thickBot="1">
      <c r="A48" s="4">
        <v>46</v>
      </c>
      <c r="B48" s="2">
        <v>31104105</v>
      </c>
      <c r="C48" s="2" t="s">
        <v>52</v>
      </c>
      <c r="D48" s="7">
        <v>70</v>
      </c>
      <c r="E48" s="7">
        <v>73</v>
      </c>
      <c r="F48" s="7">
        <v>82</v>
      </c>
      <c r="G48" s="7">
        <v>52</v>
      </c>
      <c r="H48" s="7">
        <v>74</v>
      </c>
      <c r="I48" s="7">
        <v>85</v>
      </c>
      <c r="J48" s="7">
        <f t="shared" si="0"/>
        <v>436</v>
      </c>
      <c r="K48" s="7">
        <f>SUM(J48-52)</f>
        <v>384</v>
      </c>
      <c r="L48" s="8">
        <f t="shared" si="1"/>
        <v>76.8</v>
      </c>
    </row>
    <row r="49" spans="1:12" ht="38.25" thickBot="1">
      <c r="A49" s="4">
        <v>47</v>
      </c>
      <c r="B49" s="2">
        <v>31104111</v>
      </c>
      <c r="C49" s="2" t="s">
        <v>58</v>
      </c>
      <c r="D49" s="7">
        <v>78</v>
      </c>
      <c r="E49" s="7">
        <v>80</v>
      </c>
      <c r="F49" s="7">
        <v>58</v>
      </c>
      <c r="G49" s="7">
        <v>65</v>
      </c>
      <c r="H49" s="7">
        <v>71</v>
      </c>
      <c r="I49" s="7">
        <v>83</v>
      </c>
      <c r="J49" s="7">
        <f t="shared" si="0"/>
        <v>435</v>
      </c>
      <c r="K49" s="7">
        <f>SUM(J49-58)</f>
        <v>377</v>
      </c>
      <c r="L49" s="8">
        <f t="shared" si="1"/>
        <v>75.400000000000006</v>
      </c>
    </row>
  </sheetData>
  <autoFilter ref="A2:L49"/>
  <sortState ref="A3:L49">
    <sortCondition descending="1" ref="L3:L49"/>
  </sortState>
  <mergeCells count="1">
    <mergeCell ref="A1:L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2026-04-15T12:52:47Z</dcterms:created>
  <dcterms:modified xsi:type="dcterms:W3CDTF">2026-04-16T03:53:13Z</dcterms:modified>
</cp:coreProperties>
</file>